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305" windowHeight="13005"/>
  </bookViews>
  <sheets>
    <sheet name="Sheet2" sheetId="3" r:id="rId1"/>
  </sheets>
  <definedNames>
    <definedName name="_xlnm.Print_Area" localSheetId="0">Sheet2!$A$1:$X$109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3" l="1"/>
  <c r="T15" i="3"/>
  <c r="S15" i="3"/>
  <c r="Q15" i="3"/>
  <c r="U15" i="3" s="1"/>
  <c r="P15" i="3"/>
  <c r="U13" i="3"/>
  <c r="T13" i="3"/>
  <c r="Q13" i="3"/>
  <c r="P13" i="3"/>
  <c r="K75" i="3"/>
  <c r="I75" i="3"/>
  <c r="H75" i="3"/>
  <c r="G75" i="3"/>
  <c r="E75" i="3"/>
  <c r="D75" i="3"/>
  <c r="I73" i="3"/>
  <c r="H73" i="3"/>
  <c r="E73" i="3"/>
  <c r="D73" i="3"/>
  <c r="K31" i="3"/>
  <c r="I31" i="3"/>
  <c r="H31" i="3"/>
  <c r="G31" i="3"/>
  <c r="E31" i="3"/>
  <c r="D31" i="3"/>
  <c r="I29" i="3"/>
  <c r="H29" i="3"/>
  <c r="E29" i="3"/>
  <c r="D29" i="3"/>
  <c r="I11" i="3"/>
  <c r="H11" i="3"/>
  <c r="E11" i="3"/>
</calcChain>
</file>

<file path=xl/sharedStrings.xml><?xml version="1.0" encoding="utf-8"?>
<sst xmlns="http://schemas.openxmlformats.org/spreadsheetml/2006/main" count="196" uniqueCount="67">
  <si>
    <t>Traffic Analysis &amp; Forecasts</t>
  </si>
  <si>
    <t>(1)</t>
  </si>
  <si>
    <t>(2)</t>
  </si>
  <si>
    <t>General Aviation</t>
  </si>
  <si>
    <t>Passengers</t>
  </si>
  <si>
    <t>Transito</t>
  </si>
  <si>
    <t>Transfer passagiers</t>
  </si>
  <si>
    <t>O &amp; D</t>
  </si>
  <si>
    <t>Transfer</t>
  </si>
  <si>
    <t>+</t>
  </si>
  <si>
    <t>-</t>
  </si>
  <si>
    <t xml:space="preserve">Amsterdam Airport Schiphol </t>
  </si>
  <si>
    <t xml:space="preserve">        Verkeer en vervoer per maand</t>
  </si>
  <si>
    <t>Verkeer &amp; Vervoer</t>
  </si>
  <si>
    <t>januari -</t>
  </si>
  <si>
    <t>januari</t>
  </si>
  <si>
    <t>vergeleken</t>
  </si>
  <si>
    <t>met 2018</t>
  </si>
  <si>
    <t>Vliegtuigbewegingen</t>
  </si>
  <si>
    <t>Passagiers (incl. transito)</t>
  </si>
  <si>
    <t>Vracht (ton)</t>
  </si>
  <si>
    <t>Post (ton)</t>
  </si>
  <si>
    <t>Lijndienst</t>
  </si>
  <si>
    <t>Niet lijndienst</t>
  </si>
  <si>
    <t>Europa</t>
  </si>
  <si>
    <t>Intercontinentaal</t>
  </si>
  <si>
    <t>waarvan:</t>
  </si>
  <si>
    <t>Nachtvluchten</t>
  </si>
  <si>
    <t>Vracht vluchten</t>
  </si>
  <si>
    <t>Totaal aantal bewegingen</t>
  </si>
  <si>
    <t>Passagiers</t>
  </si>
  <si>
    <t>Passagiers  (*)</t>
  </si>
  <si>
    <t>(*)  excl. Transito</t>
  </si>
  <si>
    <t>Definities</t>
  </si>
  <si>
    <t>Een start of landing van een vliegtuig in lijndienst of niet-lijndienst</t>
  </si>
  <si>
    <t>in het handelsverkeer.</t>
  </si>
  <si>
    <t>Alle civiele luchtverkeer anders dan in het handelsverkeer, t.b.v. foto's,</t>
  </si>
  <si>
    <t>taxi, opleiding, enz.</t>
  </si>
  <si>
    <t>Nacht vluchten</t>
  </si>
  <si>
    <t xml:space="preserve">Vliegtuigbewegingen aankomend of vertrekkend tussen 23.00 uur en </t>
  </si>
  <si>
    <t>06.00 uur.</t>
  </si>
  <si>
    <t>Vliegtuigbeweginen bedoeld voor commercieel transport van</t>
  </si>
  <si>
    <t>alleen goederen en/of post.</t>
  </si>
  <si>
    <t>Alle passagiers op lijndienst- en niet-lijndienst vluchten inclusief</t>
  </si>
  <si>
    <t>niet-betalende passagiers, bemanning en baby's.</t>
  </si>
  <si>
    <t>O &amp; D passagiers</t>
  </si>
  <si>
    <t>Originating &amp; Destinating passagiers; die passagiers wiens vlucht</t>
  </si>
  <si>
    <t>start of eindigt op Amsterdam Airport Schiphol.</t>
  </si>
  <si>
    <t>Passagiers die landen op Amsterdam Airport Schiphol en direct</t>
  </si>
  <si>
    <t>overstappen op een vertrekkende vlucht, met verschillende vliegtuigen</t>
  </si>
  <si>
    <t>en vluchtnummers.</t>
  </si>
  <si>
    <t>Transito passagiers</t>
  </si>
  <si>
    <t>Passagiers welke aankomen en vertrekken met één en hetzelfde vliegtuig</t>
  </si>
  <si>
    <t>Vracht</t>
  </si>
  <si>
    <t>Betalende en niet betalende vracht, inclusief express vracht.</t>
  </si>
  <si>
    <t>Goederen die de luchthaven verlaten in hetzelfde vliegtuig als degene</t>
  </si>
  <si>
    <t>waarmee ze aankwamen (transito-vracht), worden niet meegeteld.</t>
  </si>
  <si>
    <t>Vracht    (ton)</t>
  </si>
  <si>
    <t>Uitgaand</t>
  </si>
  <si>
    <t>Europa (incl. Domestic)</t>
  </si>
  <si>
    <t>Noord-Amerika</t>
  </si>
  <si>
    <t>Latijns Amerika</t>
  </si>
  <si>
    <t>Afrika</t>
  </si>
  <si>
    <t>Midden-Oosten</t>
  </si>
  <si>
    <t>Verre-Oosten</t>
  </si>
  <si>
    <t>Binnenkomend</t>
  </si>
  <si>
    <t>Vroege ochtendvluchten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</si>
</sst>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_-* #,##0\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chiphol Frutiger"/>
      <family val="2"/>
    </font>
    <font>
      <b/>
      <sz val="14"/>
      <name val="Arial"/>
      <family val="2"/>
    </font>
    <font>
      <b/>
      <sz val="28"/>
      <name val="Schiphol Frutiger"/>
      <family val="2"/>
    </font>
    <font>
      <b/>
      <sz val="10"/>
      <name val="Arial"/>
      <family val="2"/>
    </font>
    <font>
      <sz val="9"/>
      <name val="Schiphol Frutiger"/>
      <family val="2"/>
    </font>
    <font>
      <sz val="28"/>
      <color rgb="FF141251"/>
      <name val="Frutiger for Schiphol Black"/>
      <family val="2"/>
    </font>
    <font>
      <sz val="11"/>
      <color rgb="FF141251"/>
      <name val="Calibri"/>
      <family val="2"/>
      <scheme val="minor"/>
    </font>
    <font>
      <sz val="28"/>
      <color rgb="FF141251"/>
      <name val="Frutiger for Schiphol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quotePrefix="1" applyFont="1" applyFill="1"/>
    <xf numFmtId="0" fontId="4" fillId="2" borderId="0" xfId="0" quotePrefix="1" applyFont="1" applyFill="1"/>
    <xf numFmtId="0" fontId="5" fillId="2" borderId="0" xfId="0" applyFont="1" applyFill="1"/>
    <xf numFmtId="0" fontId="6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right"/>
    </xf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6" fillId="2" borderId="5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2" fillId="2" borderId="10" xfId="0" applyFont="1" applyFill="1" applyBorder="1"/>
    <xf numFmtId="3" fontId="2" fillId="2" borderId="0" xfId="0" applyNumberFormat="1" applyFont="1" applyFill="1" applyBorder="1"/>
    <xf numFmtId="165" fontId="7" fillId="2" borderId="0" xfId="1" applyNumberFormat="1" applyFont="1" applyFill="1" applyBorder="1" applyAlignment="1">
      <alignment horizontal="right"/>
    </xf>
    <xf numFmtId="166" fontId="7" fillId="2" borderId="5" xfId="0" applyNumberFormat="1" applyFont="1" applyFill="1" applyBorder="1"/>
    <xf numFmtId="3" fontId="2" fillId="2" borderId="4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6" fillId="2" borderId="1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3" fontId="2" fillId="2" borderId="2" xfId="0" applyNumberFormat="1" applyFont="1" applyFill="1" applyBorder="1"/>
    <xf numFmtId="165" fontId="7" fillId="2" borderId="2" xfId="1" applyNumberFormat="1" applyFont="1" applyFill="1" applyBorder="1" applyAlignment="1">
      <alignment horizontal="right"/>
    </xf>
    <xf numFmtId="166" fontId="7" fillId="2" borderId="3" xfId="0" applyNumberFormat="1" applyFont="1" applyFill="1" applyBorder="1"/>
    <xf numFmtId="3" fontId="2" fillId="2" borderId="1" xfId="0" applyNumberFormat="1" applyFont="1" applyFill="1" applyBorder="1"/>
    <xf numFmtId="0" fontId="2" fillId="2" borderId="11" xfId="0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165" fontId="7" fillId="2" borderId="7" xfId="1" applyNumberFormat="1" applyFont="1" applyFill="1" applyBorder="1" applyAlignment="1">
      <alignment horizontal="right"/>
    </xf>
    <xf numFmtId="166" fontId="7" fillId="2" borderId="8" xfId="0" applyNumberFormat="1" applyFont="1" applyFill="1" applyBorder="1"/>
    <xf numFmtId="3" fontId="2" fillId="2" borderId="0" xfId="0" applyNumberFormat="1" applyFont="1" applyFill="1"/>
    <xf numFmtId="166" fontId="7" fillId="2" borderId="0" xfId="0" applyNumberFormat="1" applyFont="1" applyFill="1" applyBorder="1"/>
    <xf numFmtId="3" fontId="6" fillId="2" borderId="0" xfId="0" applyNumberFormat="1" applyFont="1" applyFill="1" applyBorder="1"/>
    <xf numFmtId="3" fontId="6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6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6" fillId="3" borderId="2" xfId="0" applyFont="1" applyFill="1" applyBorder="1" applyAlignment="1">
      <alignment horizontal="right"/>
    </xf>
    <xf numFmtId="0" fontId="6" fillId="3" borderId="4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0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6" fillId="3" borderId="10" xfId="0" applyFont="1" applyFill="1" applyBorder="1"/>
    <xf numFmtId="0" fontId="2" fillId="3" borderId="11" xfId="0" applyFont="1" applyFill="1" applyBorder="1"/>
    <xf numFmtId="0" fontId="2" fillId="0" borderId="0" xfId="0" applyFont="1"/>
    <xf numFmtId="3" fontId="6" fillId="3" borderId="1" xfId="0" applyNumberFormat="1" applyFont="1" applyFill="1" applyBorder="1"/>
    <xf numFmtId="3" fontId="6" fillId="3" borderId="2" xfId="0" applyNumberFormat="1" applyFont="1" applyFill="1" applyBorder="1"/>
    <xf numFmtId="3" fontId="6" fillId="3" borderId="1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3" borderId="4" xfId="0" applyNumberFormat="1" applyFont="1" applyFill="1" applyBorder="1"/>
    <xf numFmtId="3" fontId="6" fillId="3" borderId="0" xfId="0" applyNumberFormat="1" applyFont="1" applyFill="1" applyBorder="1"/>
    <xf numFmtId="3" fontId="6" fillId="3" borderId="4" xfId="0" applyNumberFormat="1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right"/>
    </xf>
    <xf numFmtId="1" fontId="6" fillId="3" borderId="0" xfId="0" applyNumberFormat="1" applyFont="1" applyFill="1" applyBorder="1" applyAlignment="1">
      <alignment horizontal="right"/>
    </xf>
    <xf numFmtId="1" fontId="6" fillId="3" borderId="0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right"/>
    </xf>
    <xf numFmtId="166" fontId="7" fillId="2" borderId="2" xfId="0" applyNumberFormat="1" applyFont="1" applyFill="1" applyBorder="1"/>
    <xf numFmtId="166" fontId="7" fillId="2" borderId="7" xfId="0" applyNumberFormat="1" applyFont="1" applyFill="1" applyBorder="1"/>
    <xf numFmtId="0" fontId="2" fillId="2" borderId="10" xfId="0" applyFont="1" applyFill="1" applyBorder="1" applyAlignment="1">
      <alignment horizontal="left"/>
    </xf>
    <xf numFmtId="0" fontId="2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3191"/>
      <color rgb="FF1412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590391</xdr:colOff>
      <xdr:row>100</xdr:row>
      <xdr:rowOff>76200</xdr:rowOff>
    </xdr:from>
    <xdr:to>
      <xdr:col>23</xdr:col>
      <xdr:colOff>209549</xdr:colOff>
      <xdr:row>109</xdr:row>
      <xdr:rowOff>56197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6916" y="11353800"/>
          <a:ext cx="3819683" cy="11896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23</xdr:col>
      <xdr:colOff>0</xdr:colOff>
      <xdr:row>4</xdr:row>
      <xdr:rowOff>57150</xdr:rowOff>
    </xdr:to>
    <xdr:pic>
      <xdr:nvPicPr>
        <xdr:cNvPr id="6" name="Afbeelding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62"/>
        <a:stretch/>
      </xdr:blipFill>
      <xdr:spPr>
        <a:xfrm>
          <a:off x="0" y="0"/>
          <a:ext cx="14497050" cy="1238250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0</xdr:row>
      <xdr:rowOff>85726</xdr:rowOff>
    </xdr:from>
    <xdr:to>
      <xdr:col>8</xdr:col>
      <xdr:colOff>466725</xdr:colOff>
      <xdr:row>4</xdr:row>
      <xdr:rowOff>28576</xdr:rowOff>
    </xdr:to>
    <xdr:sp macro="" textlink="">
      <xdr:nvSpPr>
        <xdr:cNvPr id="10" name="Tekstvak 9"/>
        <xdr:cNvSpPr txBox="1"/>
      </xdr:nvSpPr>
      <xdr:spPr>
        <a:xfrm>
          <a:off x="409574" y="85726"/>
          <a:ext cx="5581651" cy="1123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>
    <xdr:from>
      <xdr:col>13</xdr:col>
      <xdr:colOff>76199</xdr:colOff>
      <xdr:row>0</xdr:row>
      <xdr:rowOff>85726</xdr:rowOff>
    </xdr:from>
    <xdr:to>
      <xdr:col>20</xdr:col>
      <xdr:colOff>669925</xdr:colOff>
      <xdr:row>4</xdr:row>
      <xdr:rowOff>28576</xdr:rowOff>
    </xdr:to>
    <xdr:sp macro="" textlink="">
      <xdr:nvSpPr>
        <xdr:cNvPr id="5" name="Tekstvak 9"/>
        <xdr:cNvSpPr txBox="1"/>
      </xdr:nvSpPr>
      <xdr:spPr>
        <a:xfrm>
          <a:off x="7902574" y="85726"/>
          <a:ext cx="5578476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2"/>
  <sheetViews>
    <sheetView tabSelected="1" view="pageBreakPreview" zoomScale="60" zoomScaleNormal="100" workbookViewId="0">
      <selection activeCell="AC23" sqref="AC23"/>
    </sheetView>
  </sheetViews>
  <sheetFormatPr defaultRowHeight="12.75" x14ac:dyDescent="0.2"/>
  <cols>
    <col min="1" max="1" width="4.7109375" style="1" customWidth="1"/>
    <col min="2" max="2" width="1.7109375" style="1" customWidth="1"/>
    <col min="3" max="3" width="25.85546875" style="1" customWidth="1"/>
    <col min="4" max="5" width="12.7109375" style="1" customWidth="1"/>
    <col min="6" max="6" width="3.7109375" style="2" customWidth="1"/>
    <col min="7" max="7" width="8.7109375" style="1" customWidth="1"/>
    <col min="8" max="9" width="12.7109375" style="1" customWidth="1"/>
    <col min="10" max="10" width="3.7109375" style="2" customWidth="1"/>
    <col min="11" max="11" width="8.7109375" style="1" customWidth="1"/>
    <col min="12" max="12" width="4.5703125" style="1" customWidth="1"/>
    <col min="13" max="13" width="4.7109375" style="1" customWidth="1"/>
    <col min="14" max="14" width="1.7109375" style="1" customWidth="1"/>
    <col min="15" max="15" width="22.7109375" style="1" customWidth="1"/>
    <col min="16" max="17" width="12.7109375" style="1" customWidth="1"/>
    <col min="18" max="18" width="3.7109375" style="2" customWidth="1"/>
    <col min="19" max="19" width="8.7109375" style="1" customWidth="1"/>
    <col min="20" max="21" width="12.7109375" style="1" customWidth="1"/>
    <col min="22" max="22" width="3.7109375" style="2" customWidth="1"/>
    <col min="23" max="23" width="8.7109375" style="1" customWidth="1"/>
    <col min="24" max="24" width="4.5703125" style="1" customWidth="1"/>
    <col min="25" max="16384" width="9.140625" style="1"/>
  </cols>
  <sheetData>
    <row r="1" spans="1:24" ht="10.3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ht="33.75" customHeight="1" x14ac:dyDescent="0.5">
      <c r="A2" s="49"/>
      <c r="C2" s="50" t="s">
        <v>11</v>
      </c>
      <c r="D2" s="51"/>
      <c r="E2" s="51"/>
      <c r="F2" s="51"/>
      <c r="G2" s="51"/>
      <c r="H2" s="51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</row>
    <row r="3" spans="1:24" ht="30.75" customHeight="1" x14ac:dyDescent="0.5">
      <c r="A3" s="49"/>
      <c r="C3" s="52" t="s">
        <v>0</v>
      </c>
      <c r="D3" s="51"/>
      <c r="E3" s="51"/>
      <c r="F3" s="51"/>
      <c r="G3" s="51"/>
      <c r="H3" s="51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18.75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ht="6.75" customHeigh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ht="19.5" customHeight="1" x14ac:dyDescent="0.3">
      <c r="L6" s="3" t="s">
        <v>1</v>
      </c>
      <c r="X6" s="4" t="s">
        <v>2</v>
      </c>
    </row>
    <row r="7" spans="1:24" ht="35.25" x14ac:dyDescent="0.5">
      <c r="C7" s="48" t="s">
        <v>12</v>
      </c>
      <c r="O7" s="5" t="s">
        <v>12</v>
      </c>
    </row>
    <row r="8" spans="1:24" x14ac:dyDescent="0.2">
      <c r="O8" s="6"/>
    </row>
    <row r="9" spans="1:24" x14ac:dyDescent="0.2">
      <c r="D9" s="54"/>
      <c r="E9" s="55"/>
      <c r="F9" s="56"/>
      <c r="G9" s="57"/>
      <c r="H9" s="70" t="s">
        <v>14</v>
      </c>
      <c r="I9" s="58" t="s">
        <v>14</v>
      </c>
      <c r="J9" s="56"/>
      <c r="K9" s="57"/>
    </row>
    <row r="10" spans="1:24" ht="3" customHeight="1" x14ac:dyDescent="0.2">
      <c r="D10" s="59"/>
      <c r="E10" s="60"/>
      <c r="F10" s="61"/>
      <c r="G10" s="62"/>
      <c r="H10" s="63"/>
      <c r="I10" s="63"/>
      <c r="J10" s="61"/>
      <c r="K10" s="62"/>
      <c r="R10" s="1"/>
      <c r="V10" s="1"/>
    </row>
    <row r="11" spans="1:24" x14ac:dyDescent="0.2">
      <c r="C11" s="53" t="s">
        <v>13</v>
      </c>
      <c r="D11" s="64" t="s">
        <v>15</v>
      </c>
      <c r="E11" s="63" t="str">
        <f>+D11</f>
        <v>januari</v>
      </c>
      <c r="F11" s="61"/>
      <c r="G11" s="65" t="s">
        <v>16</v>
      </c>
      <c r="H11" s="64" t="str">
        <f>+D11</f>
        <v>januari</v>
      </c>
      <c r="I11" s="63" t="str">
        <f>+D11</f>
        <v>januari</v>
      </c>
      <c r="J11" s="61"/>
      <c r="K11" s="65" t="s">
        <v>16</v>
      </c>
      <c r="O11" s="53" t="s">
        <v>53</v>
      </c>
      <c r="P11" s="66"/>
      <c r="Q11" s="67"/>
      <c r="R11" s="68"/>
      <c r="S11" s="69"/>
      <c r="T11" s="70" t="s">
        <v>14</v>
      </c>
      <c r="U11" s="58" t="s">
        <v>14</v>
      </c>
      <c r="V11" s="68"/>
      <c r="W11" s="69"/>
    </row>
    <row r="12" spans="1:24" ht="3" customHeight="1" x14ac:dyDescent="0.2">
      <c r="D12" s="64"/>
      <c r="E12" s="63"/>
      <c r="F12" s="61"/>
      <c r="G12" s="65"/>
      <c r="H12" s="64"/>
      <c r="I12" s="63"/>
      <c r="J12" s="61"/>
      <c r="K12" s="65"/>
      <c r="P12" s="59"/>
      <c r="Q12" s="60"/>
      <c r="R12" s="61"/>
      <c r="S12" s="62"/>
      <c r="T12" s="64"/>
      <c r="U12" s="63"/>
      <c r="V12" s="61"/>
      <c r="W12" s="62"/>
    </row>
    <row r="13" spans="1:24" x14ac:dyDescent="0.2">
      <c r="D13" s="64">
        <v>2019</v>
      </c>
      <c r="E13" s="63">
        <v>2018</v>
      </c>
      <c r="F13" s="61"/>
      <c r="G13" s="65" t="s">
        <v>17</v>
      </c>
      <c r="H13" s="71">
        <v>2019</v>
      </c>
      <c r="I13" s="72">
        <v>2018</v>
      </c>
      <c r="J13" s="73"/>
      <c r="K13" s="74" t="s">
        <v>17</v>
      </c>
      <c r="P13" s="64" t="str">
        <f>D11</f>
        <v>januari</v>
      </c>
      <c r="Q13" s="63" t="str">
        <f>+P13</f>
        <v>januari</v>
      </c>
      <c r="R13" s="61"/>
      <c r="S13" s="65" t="s">
        <v>16</v>
      </c>
      <c r="T13" s="64" t="str">
        <f>+P13</f>
        <v>januari</v>
      </c>
      <c r="U13" s="63" t="str">
        <f>+P13</f>
        <v>januari</v>
      </c>
      <c r="V13" s="61"/>
      <c r="W13" s="65" t="s">
        <v>16</v>
      </c>
    </row>
    <row r="14" spans="1:24" ht="3" customHeight="1" x14ac:dyDescent="0.2">
      <c r="C14" s="19"/>
      <c r="D14" s="20"/>
      <c r="E14" s="9"/>
      <c r="F14" s="9"/>
      <c r="G14" s="21"/>
      <c r="H14" s="22"/>
      <c r="I14" s="23"/>
      <c r="J14" s="23"/>
      <c r="K14" s="24"/>
      <c r="P14" s="64"/>
      <c r="Q14" s="63"/>
      <c r="R14" s="61"/>
      <c r="S14" s="65"/>
      <c r="T14" s="64"/>
      <c r="U14" s="63"/>
      <c r="V14" s="61"/>
      <c r="W14" s="65"/>
    </row>
    <row r="15" spans="1:24" x14ac:dyDescent="0.2">
      <c r="C15" s="94" t="s">
        <v>18</v>
      </c>
      <c r="D15" s="26">
        <v>37185</v>
      </c>
      <c r="E15" s="26">
        <v>37113</v>
      </c>
      <c r="F15" s="27" t="s">
        <v>9</v>
      </c>
      <c r="G15" s="28">
        <v>1.9400210168942777E-3</v>
      </c>
      <c r="H15" s="26">
        <v>37185</v>
      </c>
      <c r="I15" s="26">
        <v>37113</v>
      </c>
      <c r="J15" s="27" t="s">
        <v>9</v>
      </c>
      <c r="K15" s="28">
        <v>1.9400210168942777E-3</v>
      </c>
      <c r="P15" s="71">
        <f>D13</f>
        <v>2019</v>
      </c>
      <c r="Q15" s="72">
        <f>E13</f>
        <v>2018</v>
      </c>
      <c r="R15" s="73"/>
      <c r="S15" s="74" t="str">
        <f>G13</f>
        <v>met 2018</v>
      </c>
      <c r="T15" s="71">
        <f>P15</f>
        <v>2019</v>
      </c>
      <c r="U15" s="72">
        <f>Q15</f>
        <v>2018</v>
      </c>
      <c r="V15" s="73"/>
      <c r="W15" s="74" t="str">
        <f>S15</f>
        <v>met 2018</v>
      </c>
    </row>
    <row r="16" spans="1:24" ht="3" customHeight="1" x14ac:dyDescent="0.2">
      <c r="C16" s="94"/>
      <c r="D16" s="26"/>
      <c r="E16" s="26"/>
      <c r="F16" s="30"/>
      <c r="G16" s="17"/>
      <c r="H16" s="29"/>
      <c r="I16" s="26"/>
      <c r="J16" s="30"/>
      <c r="K16" s="17"/>
      <c r="O16" s="19"/>
      <c r="P16" s="20"/>
      <c r="Q16" s="9"/>
      <c r="R16" s="9"/>
      <c r="S16" s="21"/>
      <c r="T16" s="22"/>
      <c r="U16" s="23"/>
      <c r="V16" s="23"/>
      <c r="W16" s="24"/>
    </row>
    <row r="17" spans="3:23" x14ac:dyDescent="0.2">
      <c r="C17" s="94" t="s">
        <v>19</v>
      </c>
      <c r="D17" s="26">
        <v>5005105</v>
      </c>
      <c r="E17" s="26">
        <v>4919097</v>
      </c>
      <c r="F17" s="27" t="s">
        <v>9</v>
      </c>
      <c r="G17" s="28">
        <v>1.7484509860244746E-2</v>
      </c>
      <c r="H17" s="26">
        <v>5005105</v>
      </c>
      <c r="I17" s="26">
        <v>4919097</v>
      </c>
      <c r="J17" s="27" t="s">
        <v>9</v>
      </c>
      <c r="K17" s="28">
        <v>1.7484509860244746E-2</v>
      </c>
      <c r="O17" s="76" t="s">
        <v>57</v>
      </c>
      <c r="P17" s="26">
        <v>122643.33</v>
      </c>
      <c r="Q17" s="26">
        <v>134973.3921</v>
      </c>
      <c r="R17" s="27" t="s">
        <v>10</v>
      </c>
      <c r="S17" s="28">
        <v>9.1351798366783421E-2</v>
      </c>
      <c r="T17" s="26">
        <v>122643.33</v>
      </c>
      <c r="U17" s="26">
        <v>134973.3921</v>
      </c>
      <c r="V17" s="27" t="s">
        <v>10</v>
      </c>
      <c r="W17" s="28">
        <v>9.1351798366783421E-2</v>
      </c>
    </row>
    <row r="18" spans="3:23" ht="3" customHeight="1" x14ac:dyDescent="0.2">
      <c r="C18" s="94"/>
      <c r="D18" s="26"/>
      <c r="E18" s="26"/>
      <c r="F18" s="30"/>
      <c r="G18" s="17"/>
      <c r="H18" s="29"/>
      <c r="I18" s="26"/>
      <c r="J18" s="30"/>
      <c r="K18" s="17"/>
      <c r="O18" s="76"/>
      <c r="P18" s="26"/>
      <c r="Q18" s="26"/>
      <c r="R18" s="30"/>
      <c r="S18" s="17"/>
      <c r="T18" s="26"/>
      <c r="U18" s="26"/>
      <c r="V18" s="30"/>
      <c r="W18" s="17"/>
    </row>
    <row r="19" spans="3:23" x14ac:dyDescent="0.2">
      <c r="C19" s="94" t="s">
        <v>20</v>
      </c>
      <c r="D19" s="26">
        <v>122643.33</v>
      </c>
      <c r="E19" s="26">
        <v>134973.3921</v>
      </c>
      <c r="F19" s="27" t="s">
        <v>10</v>
      </c>
      <c r="G19" s="28">
        <v>9.1351798366783421E-2</v>
      </c>
      <c r="H19" s="26">
        <v>122643.33</v>
      </c>
      <c r="I19" s="26">
        <v>134973.3921</v>
      </c>
      <c r="J19" s="27" t="s">
        <v>10</v>
      </c>
      <c r="K19" s="28">
        <v>9.1351798366783421E-2</v>
      </c>
      <c r="O19" s="76" t="s">
        <v>65</v>
      </c>
      <c r="P19" s="26">
        <v>63749.573000000004</v>
      </c>
      <c r="Q19" s="26">
        <v>70733.96209999999</v>
      </c>
      <c r="R19" s="27" t="s">
        <v>10</v>
      </c>
      <c r="S19" s="28">
        <v>9.8741663730441354E-2</v>
      </c>
      <c r="T19" s="26">
        <v>63749.573000000004</v>
      </c>
      <c r="U19" s="26">
        <v>70733.96209999999</v>
      </c>
      <c r="V19" s="27" t="s">
        <v>10</v>
      </c>
      <c r="W19" s="28">
        <v>9.8741663730441354E-2</v>
      </c>
    </row>
    <row r="20" spans="3:23" ht="3" customHeight="1" x14ac:dyDescent="0.2">
      <c r="C20" s="94"/>
      <c r="D20" s="26"/>
      <c r="E20" s="26"/>
      <c r="F20" s="30"/>
      <c r="G20" s="17"/>
      <c r="H20" s="29"/>
      <c r="I20" s="26"/>
      <c r="J20" s="30"/>
      <c r="K20" s="17"/>
      <c r="O20" s="76"/>
      <c r="P20" s="26"/>
      <c r="Q20" s="26" t="e">
        <v>#REF!</v>
      </c>
      <c r="R20" s="30"/>
      <c r="S20" s="17"/>
      <c r="T20" s="26"/>
      <c r="U20" s="26" t="e">
        <v>#REF!</v>
      </c>
      <c r="V20" s="30"/>
      <c r="W20" s="17"/>
    </row>
    <row r="21" spans="3:23" x14ac:dyDescent="0.2">
      <c r="C21" s="94" t="s">
        <v>21</v>
      </c>
      <c r="D21" s="26">
        <v>1615.29</v>
      </c>
      <c r="E21" s="26">
        <v>2031.0060000000001</v>
      </c>
      <c r="F21" s="27" t="s">
        <v>10</v>
      </c>
      <c r="G21" s="28">
        <v>0.20468477197999424</v>
      </c>
      <c r="H21" s="26">
        <v>1615.29</v>
      </c>
      <c r="I21" s="26">
        <v>2031.0060000000001</v>
      </c>
      <c r="J21" s="27" t="s">
        <v>10</v>
      </c>
      <c r="K21" s="28">
        <v>0.20468477197999424</v>
      </c>
      <c r="O21" s="77" t="s">
        <v>26</v>
      </c>
      <c r="P21" s="26"/>
      <c r="Q21" s="26"/>
      <c r="R21" s="27"/>
      <c r="S21" s="28"/>
      <c r="T21" s="26"/>
      <c r="U21" s="26"/>
      <c r="V21" s="27"/>
      <c r="W21" s="28"/>
    </row>
    <row r="22" spans="3:23" ht="3" customHeight="1" x14ac:dyDescent="0.2">
      <c r="C22" s="25"/>
      <c r="D22" s="16"/>
      <c r="E22" s="16"/>
      <c r="F22" s="23"/>
      <c r="G22" s="17"/>
      <c r="H22" s="15"/>
      <c r="I22" s="16"/>
      <c r="J22" s="23"/>
      <c r="K22" s="17"/>
      <c r="O22" s="76"/>
      <c r="P22" s="26"/>
      <c r="Q22" s="26"/>
      <c r="R22" s="30"/>
      <c r="S22" s="17"/>
      <c r="T22" s="26"/>
      <c r="U22" s="26" t="e">
        <v>#REF!</v>
      </c>
      <c r="V22" s="30"/>
      <c r="W22" s="17"/>
    </row>
    <row r="23" spans="3:23" x14ac:dyDescent="0.2">
      <c r="C23" s="25"/>
      <c r="D23" s="16"/>
      <c r="E23" s="16"/>
      <c r="F23" s="23"/>
      <c r="G23" s="17"/>
      <c r="H23" s="15"/>
      <c r="I23" s="16"/>
      <c r="J23" s="23"/>
      <c r="K23" s="17"/>
      <c r="O23" s="76" t="s">
        <v>59</v>
      </c>
      <c r="P23" s="26">
        <v>7496.5029999999997</v>
      </c>
      <c r="Q23" s="26">
        <v>9645.26</v>
      </c>
      <c r="R23" s="27" t="s">
        <v>10</v>
      </c>
      <c r="S23" s="28">
        <v>0.22277854614598258</v>
      </c>
      <c r="T23" s="26">
        <v>7496.5029999999997</v>
      </c>
      <c r="U23" s="26">
        <v>9645.26</v>
      </c>
      <c r="V23" s="27" t="s">
        <v>10</v>
      </c>
      <c r="W23" s="28">
        <v>0.22277854614598258</v>
      </c>
    </row>
    <row r="24" spans="3:23" ht="3" customHeight="1" x14ac:dyDescent="0.2">
      <c r="C24" s="32"/>
      <c r="D24" s="32"/>
      <c r="E24" s="10"/>
      <c r="F24" s="11"/>
      <c r="G24" s="33"/>
      <c r="H24" s="10"/>
      <c r="I24" s="10"/>
      <c r="J24" s="11"/>
      <c r="K24" s="33"/>
      <c r="O24" s="76"/>
      <c r="P24" s="26"/>
      <c r="Q24" s="16"/>
      <c r="R24" s="27"/>
      <c r="S24" s="17"/>
      <c r="T24" s="26"/>
      <c r="U24" s="16"/>
      <c r="V24" s="23"/>
      <c r="W24" s="17"/>
    </row>
    <row r="25" spans="3:23" x14ac:dyDescent="0.2">
      <c r="O25" s="76" t="s">
        <v>60</v>
      </c>
      <c r="P25" s="26">
        <v>7254.4949999999999</v>
      </c>
      <c r="Q25" s="26">
        <v>9820.2309999999998</v>
      </c>
      <c r="R25" s="27" t="s">
        <v>10</v>
      </c>
      <c r="S25" s="28">
        <v>0.26127043243687442</v>
      </c>
      <c r="T25" s="26">
        <v>7254.4949999999999</v>
      </c>
      <c r="U25" s="26">
        <v>9820.2309999999998</v>
      </c>
      <c r="V25" s="27" t="s">
        <v>10</v>
      </c>
      <c r="W25" s="28">
        <v>0.26127043243687442</v>
      </c>
    </row>
    <row r="26" spans="3:23" ht="3" customHeight="1" x14ac:dyDescent="0.2">
      <c r="O26" s="76"/>
      <c r="P26" s="26"/>
      <c r="Q26" s="26"/>
      <c r="R26" s="27"/>
      <c r="S26" s="17"/>
      <c r="T26" s="26"/>
      <c r="U26" s="26"/>
      <c r="V26" s="30"/>
      <c r="W26" s="17"/>
    </row>
    <row r="27" spans="3:23" x14ac:dyDescent="0.2">
      <c r="C27" s="53" t="s">
        <v>18</v>
      </c>
      <c r="D27" s="66"/>
      <c r="E27" s="67"/>
      <c r="F27" s="68"/>
      <c r="G27" s="69"/>
      <c r="H27" s="70" t="s">
        <v>14</v>
      </c>
      <c r="I27" s="58" t="s">
        <v>14</v>
      </c>
      <c r="J27" s="68"/>
      <c r="K27" s="69"/>
      <c r="O27" s="76" t="s">
        <v>61</v>
      </c>
      <c r="P27" s="26">
        <v>10543.234</v>
      </c>
      <c r="Q27" s="26">
        <v>10520.880000000001</v>
      </c>
      <c r="R27" s="27" t="s">
        <v>9</v>
      </c>
      <c r="S27" s="28">
        <v>2.1247272091307057E-3</v>
      </c>
      <c r="T27" s="26">
        <v>10543.234</v>
      </c>
      <c r="U27" s="26">
        <v>10520.880000000001</v>
      </c>
      <c r="V27" s="27" t="s">
        <v>9</v>
      </c>
      <c r="W27" s="28">
        <v>2.1247272091307057E-3</v>
      </c>
    </row>
    <row r="28" spans="3:23" ht="3" customHeight="1" x14ac:dyDescent="0.2">
      <c r="D28" s="59"/>
      <c r="E28" s="60"/>
      <c r="F28" s="61"/>
      <c r="G28" s="62"/>
      <c r="H28" s="64"/>
      <c r="I28" s="63"/>
      <c r="J28" s="61"/>
      <c r="K28" s="62"/>
      <c r="O28" s="76"/>
      <c r="P28" s="26"/>
      <c r="Q28" s="26"/>
      <c r="R28" s="27"/>
      <c r="S28" s="17"/>
      <c r="T28" s="26"/>
      <c r="U28" s="26"/>
      <c r="V28" s="30"/>
      <c r="W28" s="17"/>
    </row>
    <row r="29" spans="3:23" x14ac:dyDescent="0.2">
      <c r="D29" s="64" t="str">
        <f>+D11</f>
        <v>januari</v>
      </c>
      <c r="E29" s="63" t="str">
        <f>+D11</f>
        <v>januari</v>
      </c>
      <c r="F29" s="61"/>
      <c r="G29" s="65" t="s">
        <v>16</v>
      </c>
      <c r="H29" s="64" t="str">
        <f>+D11</f>
        <v>januari</v>
      </c>
      <c r="I29" s="63" t="str">
        <f>+D11</f>
        <v>januari</v>
      </c>
      <c r="J29" s="61"/>
      <c r="K29" s="65" t="s">
        <v>16</v>
      </c>
      <c r="O29" s="76" t="s">
        <v>62</v>
      </c>
      <c r="P29" s="26">
        <v>7502.5640000000003</v>
      </c>
      <c r="Q29" s="26">
        <v>9448.2481000000007</v>
      </c>
      <c r="R29" s="27" t="s">
        <v>10</v>
      </c>
      <c r="S29" s="28">
        <v>0.20593067406856091</v>
      </c>
      <c r="T29" s="26">
        <v>7502.5640000000003</v>
      </c>
      <c r="U29" s="26">
        <v>9448.2481000000007</v>
      </c>
      <c r="V29" s="27" t="s">
        <v>10</v>
      </c>
      <c r="W29" s="28">
        <v>0.20593067406856091</v>
      </c>
    </row>
    <row r="30" spans="3:23" ht="3" customHeight="1" x14ac:dyDescent="0.2">
      <c r="D30" s="64"/>
      <c r="E30" s="63"/>
      <c r="F30" s="61"/>
      <c r="G30" s="65"/>
      <c r="H30" s="64"/>
      <c r="I30" s="63"/>
      <c r="J30" s="61"/>
      <c r="K30" s="65"/>
      <c r="O30" s="76"/>
      <c r="P30" s="26"/>
      <c r="Q30" s="26"/>
      <c r="R30" s="27"/>
      <c r="S30" s="18"/>
      <c r="T30" s="26"/>
      <c r="U30" s="26"/>
      <c r="V30" s="13"/>
      <c r="W30" s="18"/>
    </row>
    <row r="31" spans="3:23" x14ac:dyDescent="0.2">
      <c r="D31" s="64">
        <f>D13</f>
        <v>2019</v>
      </c>
      <c r="E31" s="63">
        <f>E13</f>
        <v>2018</v>
      </c>
      <c r="F31" s="61"/>
      <c r="G31" s="65" t="str">
        <f>G13</f>
        <v>met 2018</v>
      </c>
      <c r="H31" s="64">
        <f>H13</f>
        <v>2019</v>
      </c>
      <c r="I31" s="63">
        <f>I13</f>
        <v>2018</v>
      </c>
      <c r="J31" s="61"/>
      <c r="K31" s="65" t="str">
        <f>K13</f>
        <v>met 2018</v>
      </c>
      <c r="O31" s="76" t="s">
        <v>63</v>
      </c>
      <c r="P31" s="26">
        <v>7750.1090000000004</v>
      </c>
      <c r="Q31" s="26">
        <v>7270.1760000000004</v>
      </c>
      <c r="R31" s="27" t="s">
        <v>9</v>
      </c>
      <c r="S31" s="28">
        <v>6.6013945191973233E-2</v>
      </c>
      <c r="T31" s="26">
        <v>7750.1090000000004</v>
      </c>
      <c r="U31" s="26">
        <v>7270.1760000000004</v>
      </c>
      <c r="V31" s="27" t="s">
        <v>9</v>
      </c>
      <c r="W31" s="28">
        <v>6.6013945191973233E-2</v>
      </c>
    </row>
    <row r="32" spans="3:23" ht="3" customHeight="1" x14ac:dyDescent="0.2">
      <c r="C32" s="33"/>
      <c r="D32" s="23"/>
      <c r="E32" s="23"/>
      <c r="F32" s="23"/>
      <c r="G32" s="24"/>
      <c r="H32" s="22"/>
      <c r="I32" s="23"/>
      <c r="J32" s="23"/>
      <c r="K32" s="24"/>
      <c r="O32" s="76"/>
      <c r="P32" s="26"/>
      <c r="Q32" s="26"/>
      <c r="R32" s="27"/>
      <c r="S32" s="28"/>
      <c r="T32" s="26"/>
      <c r="U32" s="26"/>
      <c r="V32" s="23"/>
      <c r="W32" s="28" t="e">
        <v>#DIV/0!</v>
      </c>
    </row>
    <row r="33" spans="3:23" x14ac:dyDescent="0.2">
      <c r="C33" s="75" t="s">
        <v>18</v>
      </c>
      <c r="D33" s="34">
        <v>37185</v>
      </c>
      <c r="E33" s="34">
        <v>37113</v>
      </c>
      <c r="F33" s="35" t="s">
        <v>9</v>
      </c>
      <c r="G33" s="36">
        <v>1.9400210168942777E-3</v>
      </c>
      <c r="H33" s="37">
        <v>37185</v>
      </c>
      <c r="I33" s="34">
        <v>37113</v>
      </c>
      <c r="J33" s="35" t="s">
        <v>9</v>
      </c>
      <c r="K33" s="36">
        <v>1.9400210168942777E-3</v>
      </c>
      <c r="O33" s="95" t="s">
        <v>64</v>
      </c>
      <c r="P33" s="40">
        <v>23202.668000000001</v>
      </c>
      <c r="Q33" s="40">
        <v>24029.167000000001</v>
      </c>
      <c r="R33" s="41" t="s">
        <v>10</v>
      </c>
      <c r="S33" s="42">
        <v>3.4395657577310113E-2</v>
      </c>
      <c r="T33" s="40">
        <v>23202.668000000001</v>
      </c>
      <c r="U33" s="40">
        <v>24029.167000000001</v>
      </c>
      <c r="V33" s="41" t="s">
        <v>10</v>
      </c>
      <c r="W33" s="42">
        <v>3.4395657577310113E-2</v>
      </c>
    </row>
    <row r="34" spans="3:23" ht="3" customHeight="1" x14ac:dyDescent="0.2">
      <c r="C34" s="76"/>
      <c r="D34" s="26"/>
      <c r="E34" s="26"/>
      <c r="F34" s="30"/>
      <c r="G34" s="17"/>
      <c r="H34" s="29"/>
      <c r="I34" s="26"/>
      <c r="J34" s="30"/>
      <c r="K34" s="17"/>
      <c r="O34" s="16"/>
      <c r="P34" s="16"/>
      <c r="Q34" s="16"/>
      <c r="R34" s="23"/>
      <c r="S34" s="16"/>
      <c r="T34" s="16"/>
      <c r="U34" s="16"/>
      <c r="V34" s="23"/>
      <c r="W34" s="16"/>
    </row>
    <row r="35" spans="3:23" x14ac:dyDescent="0.2">
      <c r="C35" s="76" t="s">
        <v>22</v>
      </c>
      <c r="D35" s="26">
        <v>36777</v>
      </c>
      <c r="E35" s="26">
        <v>36480</v>
      </c>
      <c r="F35" s="27" t="s">
        <v>9</v>
      </c>
      <c r="G35" s="28">
        <v>8.1414473684211508E-3</v>
      </c>
      <c r="H35" s="26">
        <v>36777</v>
      </c>
      <c r="I35" s="26">
        <v>36480</v>
      </c>
      <c r="J35" s="27" t="s">
        <v>9</v>
      </c>
      <c r="K35" s="28">
        <v>8.1414473684211508E-3</v>
      </c>
      <c r="O35" s="16"/>
      <c r="P35" s="16"/>
      <c r="Q35" s="16"/>
      <c r="R35" s="23"/>
      <c r="S35" s="16"/>
      <c r="T35" s="16"/>
      <c r="U35" s="16"/>
      <c r="V35" s="23"/>
      <c r="W35" s="16"/>
    </row>
    <row r="36" spans="3:23" ht="3" customHeight="1" x14ac:dyDescent="0.2">
      <c r="C36" s="76"/>
      <c r="D36" s="26"/>
      <c r="E36" s="26"/>
      <c r="F36" s="30"/>
      <c r="G36" s="17"/>
      <c r="H36" s="29"/>
      <c r="I36" s="26"/>
      <c r="J36" s="30"/>
      <c r="K36" s="17"/>
      <c r="O36" s="16"/>
      <c r="P36" s="16"/>
      <c r="Q36" s="16"/>
      <c r="R36" s="23"/>
      <c r="S36" s="16"/>
      <c r="T36" s="16"/>
      <c r="U36" s="16"/>
      <c r="V36" s="23"/>
      <c r="W36" s="16"/>
    </row>
    <row r="37" spans="3:23" x14ac:dyDescent="0.2">
      <c r="C37" s="76" t="s">
        <v>23</v>
      </c>
      <c r="D37" s="26">
        <v>408</v>
      </c>
      <c r="E37" s="26">
        <v>633</v>
      </c>
      <c r="F37" s="27" t="s">
        <v>10</v>
      </c>
      <c r="G37" s="28">
        <v>0.35545023696682465</v>
      </c>
      <c r="H37" s="26">
        <v>408</v>
      </c>
      <c r="I37" s="26">
        <v>633</v>
      </c>
      <c r="J37" s="27" t="s">
        <v>10</v>
      </c>
      <c r="K37" s="28">
        <v>0.35545023696682465</v>
      </c>
      <c r="O37" s="19" t="s">
        <v>57</v>
      </c>
      <c r="P37" s="34">
        <v>122643.33</v>
      </c>
      <c r="Q37" s="34">
        <v>134973.3921</v>
      </c>
      <c r="R37" s="35" t="s">
        <v>10</v>
      </c>
      <c r="S37" s="36">
        <v>9.1351798366783421E-2</v>
      </c>
      <c r="T37" s="34">
        <v>122643.33</v>
      </c>
      <c r="U37" s="34">
        <v>134973.3921</v>
      </c>
      <c r="V37" s="35" t="s">
        <v>10</v>
      </c>
      <c r="W37" s="36">
        <v>9.1351798366783421E-2</v>
      </c>
    </row>
    <row r="38" spans="3:23" ht="3" customHeight="1" x14ac:dyDescent="0.2">
      <c r="C38" s="25"/>
      <c r="D38" s="26"/>
      <c r="E38" s="26"/>
      <c r="F38" s="23"/>
      <c r="G38" s="17"/>
      <c r="H38" s="29"/>
      <c r="I38" s="26"/>
      <c r="J38" s="23"/>
      <c r="K38" s="17"/>
      <c r="O38" s="25"/>
      <c r="P38" s="26"/>
      <c r="Q38" s="26"/>
      <c r="R38" s="30"/>
      <c r="S38" s="17"/>
      <c r="T38" s="26"/>
      <c r="U38" s="26"/>
      <c r="V38" s="30"/>
      <c r="W38" s="17"/>
    </row>
    <row r="39" spans="3:23" x14ac:dyDescent="0.2">
      <c r="C39" s="8"/>
      <c r="D39" s="34"/>
      <c r="E39" s="34"/>
      <c r="F39" s="9"/>
      <c r="G39" s="8"/>
      <c r="H39" s="34"/>
      <c r="I39" s="34"/>
      <c r="J39" s="9"/>
      <c r="K39" s="8"/>
      <c r="O39" s="25" t="s">
        <v>58</v>
      </c>
      <c r="P39" s="29">
        <v>58893.756999999998</v>
      </c>
      <c r="Q39" s="26">
        <v>64239.430000000008</v>
      </c>
      <c r="R39" s="27" t="s">
        <v>10</v>
      </c>
      <c r="S39" s="28">
        <v>8.3214826158949595E-2</v>
      </c>
      <c r="T39" s="29">
        <v>58893.756999999998</v>
      </c>
      <c r="U39" s="26">
        <v>64239.430000000008</v>
      </c>
      <c r="V39" s="27" t="s">
        <v>10</v>
      </c>
      <c r="W39" s="28">
        <v>8.3214826158949595E-2</v>
      </c>
    </row>
    <row r="40" spans="3:23" ht="3" customHeight="1" x14ac:dyDescent="0.2">
      <c r="C40" s="16"/>
      <c r="D40" s="26"/>
      <c r="E40" s="26"/>
      <c r="F40" s="23"/>
      <c r="G40" s="16"/>
      <c r="H40" s="26"/>
      <c r="I40" s="26"/>
      <c r="J40" s="23"/>
      <c r="K40" s="16"/>
      <c r="O40" s="25"/>
      <c r="P40" s="26"/>
      <c r="Q40" s="26"/>
      <c r="R40" s="30"/>
      <c r="S40" s="17"/>
      <c r="T40" s="26"/>
      <c r="U40" s="26"/>
      <c r="V40" s="30"/>
      <c r="W40" s="17"/>
    </row>
    <row r="41" spans="3:23" x14ac:dyDescent="0.2">
      <c r="C41" s="75" t="s">
        <v>18</v>
      </c>
      <c r="D41" s="34">
        <v>37185</v>
      </c>
      <c r="E41" s="34">
        <v>37113</v>
      </c>
      <c r="F41" s="35" t="s">
        <v>9</v>
      </c>
      <c r="G41" s="36">
        <v>1.9400210168942777E-3</v>
      </c>
      <c r="H41" s="37">
        <v>37185</v>
      </c>
      <c r="I41" s="34">
        <v>37113</v>
      </c>
      <c r="J41" s="35" t="s">
        <v>9</v>
      </c>
      <c r="K41" s="36">
        <v>1.9400210168942777E-3</v>
      </c>
      <c r="O41" s="31" t="s">
        <v>26</v>
      </c>
      <c r="P41" s="26"/>
      <c r="Q41" s="26"/>
      <c r="R41" s="27"/>
      <c r="S41" s="28"/>
      <c r="T41" s="26"/>
      <c r="U41" s="26"/>
      <c r="V41" s="27"/>
      <c r="W41" s="28"/>
    </row>
    <row r="42" spans="3:23" ht="3" customHeight="1" x14ac:dyDescent="0.2">
      <c r="C42" s="76"/>
      <c r="D42" s="26"/>
      <c r="E42" s="26"/>
      <c r="F42" s="30"/>
      <c r="G42" s="17"/>
      <c r="H42" s="29"/>
      <c r="I42" s="26"/>
      <c r="J42" s="30"/>
      <c r="K42" s="17"/>
      <c r="O42" s="25"/>
      <c r="P42" s="26"/>
      <c r="Q42" s="26"/>
      <c r="R42" s="30"/>
      <c r="S42" s="17"/>
      <c r="T42" s="26"/>
      <c r="U42" s="26"/>
      <c r="V42" s="30"/>
      <c r="W42" s="17"/>
    </row>
    <row r="43" spans="3:23" x14ac:dyDescent="0.2">
      <c r="C43" s="76" t="s">
        <v>24</v>
      </c>
      <c r="D43" s="26">
        <v>29779</v>
      </c>
      <c r="E43" s="26">
        <v>29744</v>
      </c>
      <c r="F43" s="27" t="s">
        <v>9</v>
      </c>
      <c r="G43" s="28">
        <v>1.176707907477148E-3</v>
      </c>
      <c r="H43" s="26">
        <v>29779</v>
      </c>
      <c r="I43" s="26">
        <v>29744</v>
      </c>
      <c r="J43" s="27" t="s">
        <v>9</v>
      </c>
      <c r="K43" s="28">
        <v>1.176707907477148E-3</v>
      </c>
      <c r="O43" s="25" t="s">
        <v>59</v>
      </c>
      <c r="P43" s="29">
        <v>7404.7619999999997</v>
      </c>
      <c r="Q43" s="26">
        <v>9693.9750000000004</v>
      </c>
      <c r="R43" s="27" t="s">
        <v>10</v>
      </c>
      <c r="S43" s="28">
        <v>0.23614801977516964</v>
      </c>
      <c r="T43" s="29">
        <v>7404.7619999999997</v>
      </c>
      <c r="U43" s="26">
        <v>9693.9750000000004</v>
      </c>
      <c r="V43" s="27" t="s">
        <v>10</v>
      </c>
      <c r="W43" s="28">
        <v>0.23614801977516964</v>
      </c>
    </row>
    <row r="44" spans="3:23" ht="3" customHeight="1" x14ac:dyDescent="0.2">
      <c r="C44" s="76"/>
      <c r="D44" s="26"/>
      <c r="E44" s="26"/>
      <c r="F44" s="30"/>
      <c r="G44" s="17"/>
      <c r="H44" s="29"/>
      <c r="I44" s="26"/>
      <c r="J44" s="30"/>
      <c r="K44" s="17"/>
      <c r="O44" s="25"/>
      <c r="P44" s="29"/>
      <c r="Q44" s="26"/>
      <c r="R44" s="27"/>
      <c r="S44" s="16"/>
      <c r="T44" s="29"/>
      <c r="U44" s="26"/>
      <c r="V44" s="23"/>
      <c r="W44" s="17"/>
    </row>
    <row r="45" spans="3:23" x14ac:dyDescent="0.2">
      <c r="C45" s="76" t="s">
        <v>25</v>
      </c>
      <c r="D45" s="39">
        <v>7406</v>
      </c>
      <c r="E45" s="40">
        <v>7369</v>
      </c>
      <c r="F45" s="41" t="s">
        <v>9</v>
      </c>
      <c r="G45" s="42">
        <v>5.0210340616094751E-3</v>
      </c>
      <c r="H45" s="39">
        <v>7406</v>
      </c>
      <c r="I45" s="40">
        <v>7369</v>
      </c>
      <c r="J45" s="41" t="s">
        <v>9</v>
      </c>
      <c r="K45" s="42">
        <v>5.0210340616094751E-3</v>
      </c>
      <c r="O45" s="25" t="s">
        <v>60</v>
      </c>
      <c r="P45" s="29">
        <v>11920.115</v>
      </c>
      <c r="Q45" s="26">
        <v>10653.299000000001</v>
      </c>
      <c r="R45" s="27" t="s">
        <v>9</v>
      </c>
      <c r="S45" s="28">
        <v>0.11891302403133519</v>
      </c>
      <c r="T45" s="29">
        <v>11920.115</v>
      </c>
      <c r="U45" s="26">
        <v>10653.299000000001</v>
      </c>
      <c r="V45" s="27" t="s">
        <v>9</v>
      </c>
      <c r="W45" s="28">
        <v>0.11891302403133519</v>
      </c>
    </row>
    <row r="46" spans="3:23" ht="3" customHeight="1" x14ac:dyDescent="0.2">
      <c r="D46" s="43"/>
      <c r="E46" s="43"/>
      <c r="H46" s="43"/>
      <c r="I46" s="43"/>
      <c r="O46" s="25"/>
      <c r="P46" s="29"/>
      <c r="Q46" s="26"/>
      <c r="R46" s="27"/>
      <c r="S46" s="17"/>
      <c r="T46" s="29"/>
      <c r="U46" s="26"/>
      <c r="V46" s="30"/>
      <c r="W46" s="17"/>
    </row>
    <row r="47" spans="3:23" x14ac:dyDescent="0.2">
      <c r="D47" s="43"/>
      <c r="E47" s="43"/>
      <c r="H47" s="43"/>
      <c r="I47" s="43"/>
      <c r="O47" s="25" t="s">
        <v>61</v>
      </c>
      <c r="P47" s="29">
        <v>5740.59</v>
      </c>
      <c r="Q47" s="26">
        <v>6338.7380000000003</v>
      </c>
      <c r="R47" s="27" t="s">
        <v>10</v>
      </c>
      <c r="S47" s="28">
        <v>9.4363893885502148E-2</v>
      </c>
      <c r="T47" s="29">
        <v>5740.59</v>
      </c>
      <c r="U47" s="26">
        <v>6338.7380000000003</v>
      </c>
      <c r="V47" s="27" t="s">
        <v>10</v>
      </c>
      <c r="W47" s="28">
        <v>9.4363893885502148E-2</v>
      </c>
    </row>
    <row r="48" spans="3:23" ht="3" customHeight="1" x14ac:dyDescent="0.2">
      <c r="D48" s="43"/>
      <c r="E48" s="43"/>
      <c r="H48" s="43"/>
      <c r="I48" s="43"/>
      <c r="O48" s="25"/>
      <c r="P48" s="29"/>
      <c r="Q48" s="26"/>
      <c r="R48" s="27"/>
      <c r="S48" s="17"/>
      <c r="T48" s="29"/>
      <c r="U48" s="26"/>
      <c r="V48" s="30"/>
      <c r="W48" s="17"/>
    </row>
    <row r="49" spans="3:23" x14ac:dyDescent="0.2">
      <c r="C49" s="19" t="s">
        <v>18</v>
      </c>
      <c r="D49" s="37">
        <v>37185</v>
      </c>
      <c r="E49" s="34">
        <v>37113</v>
      </c>
      <c r="F49" s="35" t="s">
        <v>9</v>
      </c>
      <c r="G49" s="36">
        <v>1.9400210168942777E-3</v>
      </c>
      <c r="H49" s="37">
        <v>37185</v>
      </c>
      <c r="I49" s="34">
        <v>37113</v>
      </c>
      <c r="J49" s="35" t="s">
        <v>9</v>
      </c>
      <c r="K49" s="36">
        <v>1.9400210168942777E-3</v>
      </c>
      <c r="O49" s="25" t="s">
        <v>62</v>
      </c>
      <c r="P49" s="29">
        <v>3827.9569999999999</v>
      </c>
      <c r="Q49" s="26">
        <v>4086.1640000000002</v>
      </c>
      <c r="R49" s="27" t="s">
        <v>10</v>
      </c>
      <c r="S49" s="28">
        <v>6.319056210176599E-2</v>
      </c>
      <c r="T49" s="29">
        <v>3827.9569999999999</v>
      </c>
      <c r="U49" s="26">
        <v>4086.1640000000002</v>
      </c>
      <c r="V49" s="27" t="s">
        <v>10</v>
      </c>
      <c r="W49" s="28">
        <v>6.319056210176599E-2</v>
      </c>
    </row>
    <row r="50" spans="3:23" ht="3" customHeight="1" x14ac:dyDescent="0.2">
      <c r="C50" s="25"/>
      <c r="D50" s="29"/>
      <c r="E50" s="26"/>
      <c r="F50" s="30"/>
      <c r="G50" s="17"/>
      <c r="H50" s="29"/>
      <c r="I50" s="26"/>
      <c r="J50" s="30"/>
      <c r="K50" s="17"/>
      <c r="O50" s="25"/>
      <c r="P50" s="29"/>
      <c r="Q50" s="26"/>
      <c r="R50" s="27"/>
      <c r="S50" s="14"/>
      <c r="T50" s="29"/>
      <c r="U50" s="26"/>
      <c r="V50" s="13"/>
      <c r="W50" s="18"/>
    </row>
    <row r="51" spans="3:23" x14ac:dyDescent="0.2">
      <c r="C51" s="31" t="s">
        <v>26</v>
      </c>
      <c r="D51" s="29"/>
      <c r="E51" s="26"/>
      <c r="F51" s="27"/>
      <c r="G51" s="28"/>
      <c r="H51" s="29"/>
      <c r="I51" s="26"/>
      <c r="J51" s="27"/>
      <c r="K51" s="28"/>
      <c r="O51" s="25" t="s">
        <v>63</v>
      </c>
      <c r="P51" s="29">
        <v>8394.6190000000006</v>
      </c>
      <c r="Q51" s="26">
        <v>8460.5400000000009</v>
      </c>
      <c r="R51" s="27" t="s">
        <v>10</v>
      </c>
      <c r="S51" s="28">
        <v>7.791583043162742E-3</v>
      </c>
      <c r="T51" s="29">
        <v>8394.6190000000006</v>
      </c>
      <c r="U51" s="26">
        <v>8460.5400000000009</v>
      </c>
      <c r="V51" s="27" t="s">
        <v>10</v>
      </c>
      <c r="W51" s="28">
        <v>7.791583043162742E-3</v>
      </c>
    </row>
    <row r="52" spans="3:23" ht="3" customHeight="1" x14ac:dyDescent="0.2">
      <c r="C52" s="25"/>
      <c r="D52" s="29"/>
      <c r="E52" s="26"/>
      <c r="F52" s="30"/>
      <c r="G52" s="17"/>
      <c r="H52" s="29"/>
      <c r="I52" s="26"/>
      <c r="J52" s="30"/>
      <c r="K52" s="17"/>
      <c r="O52" s="25"/>
      <c r="P52" s="26"/>
      <c r="Q52" s="26"/>
      <c r="R52" s="27"/>
      <c r="S52" s="28"/>
      <c r="T52" s="26"/>
      <c r="U52" s="26"/>
      <c r="V52" s="23"/>
      <c r="W52" s="24"/>
    </row>
    <row r="53" spans="3:23" x14ac:dyDescent="0.2">
      <c r="C53" s="25" t="s">
        <v>27</v>
      </c>
      <c r="D53" s="29">
        <v>1088</v>
      </c>
      <c r="E53" s="26">
        <v>1089</v>
      </c>
      <c r="F53" s="27" t="s">
        <v>10</v>
      </c>
      <c r="G53" s="28">
        <v>9.182736455464191E-4</v>
      </c>
      <c r="H53" s="29">
        <v>1088</v>
      </c>
      <c r="I53" s="26">
        <v>1089</v>
      </c>
      <c r="J53" s="27" t="s">
        <v>10</v>
      </c>
      <c r="K53" s="28">
        <v>9.182736455464191E-4</v>
      </c>
      <c r="O53" s="38" t="s">
        <v>64</v>
      </c>
      <c r="P53" s="39">
        <v>21605.714</v>
      </c>
      <c r="Q53" s="40">
        <v>25006.714</v>
      </c>
      <c r="R53" s="41" t="s">
        <v>10</v>
      </c>
      <c r="S53" s="42">
        <v>0.136003474906779</v>
      </c>
      <c r="T53" s="39">
        <v>21605.714</v>
      </c>
      <c r="U53" s="40">
        <v>25006.714</v>
      </c>
      <c r="V53" s="41" t="s">
        <v>10</v>
      </c>
      <c r="W53" s="42">
        <v>0.136003474906779</v>
      </c>
    </row>
    <row r="54" spans="3:23" ht="3" customHeight="1" x14ac:dyDescent="0.2">
      <c r="C54" s="25"/>
      <c r="D54" s="29"/>
      <c r="E54" s="26"/>
      <c r="F54" s="23"/>
      <c r="G54" s="17"/>
      <c r="H54" s="29"/>
      <c r="I54" s="26"/>
      <c r="J54" s="23"/>
      <c r="K54" s="17"/>
    </row>
    <row r="55" spans="3:23" x14ac:dyDescent="0.2">
      <c r="C55" s="25" t="s">
        <v>66</v>
      </c>
      <c r="D55" s="26">
        <v>709</v>
      </c>
      <c r="E55" s="26">
        <v>761</v>
      </c>
      <c r="F55" s="27" t="s">
        <v>10</v>
      </c>
      <c r="G55" s="28">
        <v>6.8331143232588709E-2</v>
      </c>
      <c r="H55" s="26">
        <v>709</v>
      </c>
      <c r="I55" s="26">
        <v>761</v>
      </c>
      <c r="J55" s="27" t="s">
        <v>10</v>
      </c>
      <c r="K55" s="28">
        <v>6.8331143232588709E-2</v>
      </c>
    </row>
    <row r="56" spans="3:23" ht="3" customHeight="1" x14ac:dyDescent="0.2">
      <c r="C56" s="25"/>
      <c r="D56" s="26"/>
      <c r="E56" s="26"/>
      <c r="F56" s="30"/>
      <c r="G56" s="17"/>
      <c r="H56" s="26"/>
      <c r="I56" s="26"/>
      <c r="J56" s="30"/>
      <c r="K56" s="17"/>
    </row>
    <row r="57" spans="3:23" x14ac:dyDescent="0.2">
      <c r="C57" s="25" t="s">
        <v>28</v>
      </c>
      <c r="D57" s="29">
        <v>1126</v>
      </c>
      <c r="E57" s="26">
        <v>1361</v>
      </c>
      <c r="F57" s="27" t="s">
        <v>10</v>
      </c>
      <c r="G57" s="28">
        <v>0.17266715650257158</v>
      </c>
      <c r="H57" s="29">
        <v>1126</v>
      </c>
      <c r="I57" s="26">
        <v>1361</v>
      </c>
      <c r="J57" s="27" t="s">
        <v>10</v>
      </c>
      <c r="K57" s="28">
        <v>0.17266715650257158</v>
      </c>
    </row>
    <row r="58" spans="3:23" ht="3" customHeight="1" x14ac:dyDescent="0.2">
      <c r="C58" s="38"/>
      <c r="D58" s="39"/>
      <c r="E58" s="40"/>
      <c r="F58" s="11"/>
      <c r="G58" s="33"/>
      <c r="H58" s="39"/>
      <c r="I58" s="40"/>
      <c r="J58" s="11"/>
      <c r="K58" s="33"/>
    </row>
    <row r="59" spans="3:23" x14ac:dyDescent="0.2">
      <c r="D59" s="43"/>
      <c r="E59" s="43"/>
      <c r="H59" s="43"/>
      <c r="I59" s="43"/>
      <c r="O59" s="12"/>
      <c r="P59" s="26"/>
      <c r="Q59" s="26"/>
      <c r="R59" s="23"/>
      <c r="S59" s="16"/>
      <c r="T59" s="26"/>
      <c r="U59" s="26"/>
      <c r="V59" s="23"/>
      <c r="W59" s="16"/>
    </row>
    <row r="60" spans="3:23" ht="3" customHeight="1" x14ac:dyDescent="0.2">
      <c r="D60" s="43"/>
      <c r="E60" s="43"/>
      <c r="H60" s="43"/>
      <c r="I60" s="43"/>
      <c r="O60" s="16"/>
      <c r="P60" s="26"/>
      <c r="Q60" s="26"/>
      <c r="R60" s="23"/>
      <c r="S60" s="16"/>
      <c r="T60" s="26"/>
      <c r="U60" s="26"/>
      <c r="V60" s="23"/>
      <c r="W60" s="16"/>
    </row>
    <row r="61" spans="3:23" x14ac:dyDescent="0.2">
      <c r="C61" s="16"/>
      <c r="D61" s="26"/>
      <c r="E61" s="26"/>
      <c r="F61" s="27"/>
      <c r="G61" s="44"/>
      <c r="H61" s="26"/>
      <c r="I61" s="26"/>
      <c r="J61" s="27"/>
      <c r="K61" s="44"/>
      <c r="O61" s="12" t="s">
        <v>33</v>
      </c>
      <c r="P61" s="26"/>
      <c r="Q61" s="26"/>
      <c r="R61" s="27"/>
      <c r="S61" s="44"/>
      <c r="T61" s="26"/>
      <c r="U61" s="26"/>
      <c r="V61" s="27"/>
      <c r="W61" s="44"/>
    </row>
    <row r="62" spans="3:23" ht="3" customHeight="1" x14ac:dyDescent="0.2">
      <c r="C62" s="16"/>
      <c r="D62" s="26"/>
      <c r="E62" s="26"/>
      <c r="F62" s="30"/>
      <c r="G62" s="16"/>
      <c r="H62" s="26"/>
      <c r="I62" s="26"/>
      <c r="J62" s="30"/>
      <c r="K62" s="16"/>
      <c r="O62" s="16"/>
      <c r="P62" s="26"/>
      <c r="Q62" s="26"/>
      <c r="R62" s="27"/>
      <c r="S62" s="44"/>
      <c r="T62" s="26"/>
      <c r="U62" s="26"/>
      <c r="V62" s="27"/>
      <c r="W62" s="44"/>
    </row>
    <row r="63" spans="3:23" x14ac:dyDescent="0.2">
      <c r="C63" s="7" t="s">
        <v>18</v>
      </c>
      <c r="D63" s="37">
        <v>37185</v>
      </c>
      <c r="E63" s="34">
        <v>37113</v>
      </c>
      <c r="F63" s="35" t="s">
        <v>9</v>
      </c>
      <c r="G63" s="36">
        <v>1.9400210168942777E-3</v>
      </c>
      <c r="H63" s="34">
        <v>37185</v>
      </c>
      <c r="I63" s="34">
        <v>37113</v>
      </c>
      <c r="J63" s="35" t="s">
        <v>9</v>
      </c>
      <c r="K63" s="36">
        <v>1.9400210168942777E-3</v>
      </c>
      <c r="O63" s="16"/>
      <c r="P63" s="26"/>
      <c r="Q63" s="26"/>
      <c r="R63" s="30"/>
      <c r="S63" s="16"/>
      <c r="T63" s="26"/>
      <c r="U63" s="26"/>
      <c r="V63" s="30"/>
      <c r="W63" s="16"/>
    </row>
    <row r="64" spans="3:23" ht="3" customHeight="1" x14ac:dyDescent="0.2">
      <c r="C64" s="15"/>
      <c r="D64" s="29"/>
      <c r="E64" s="26"/>
      <c r="F64" s="30"/>
      <c r="G64" s="17"/>
      <c r="H64" s="26"/>
      <c r="I64" s="26"/>
      <c r="J64" s="30"/>
      <c r="K64" s="17"/>
      <c r="W64" s="44"/>
    </row>
    <row r="65" spans="3:23" x14ac:dyDescent="0.2">
      <c r="C65" s="15" t="s">
        <v>3</v>
      </c>
      <c r="D65" s="29">
        <v>1339</v>
      </c>
      <c r="E65" s="26">
        <v>1257</v>
      </c>
      <c r="F65" s="27" t="s">
        <v>9</v>
      </c>
      <c r="G65" s="28">
        <v>6.5234685759745448E-2</v>
      </c>
      <c r="H65" s="26">
        <v>1339</v>
      </c>
      <c r="I65" s="26">
        <v>1257</v>
      </c>
      <c r="J65" s="27" t="s">
        <v>9</v>
      </c>
      <c r="K65" s="28">
        <v>6.5234685759745448E-2</v>
      </c>
      <c r="O65" s="16" t="s">
        <v>18</v>
      </c>
      <c r="P65" s="26" t="s">
        <v>34</v>
      </c>
      <c r="Q65" s="26"/>
      <c r="R65" s="30"/>
      <c r="S65" s="16"/>
      <c r="T65" s="26"/>
      <c r="U65" s="26"/>
      <c r="V65" s="27"/>
      <c r="W65" s="16"/>
    </row>
    <row r="66" spans="3:23" ht="3" customHeight="1" x14ac:dyDescent="0.2">
      <c r="C66" s="15"/>
      <c r="D66" s="29"/>
      <c r="E66" s="26"/>
      <c r="F66" s="27"/>
      <c r="G66" s="28"/>
      <c r="H66" s="26"/>
      <c r="I66" s="26"/>
      <c r="J66" s="27"/>
      <c r="K66" s="28"/>
      <c r="W66" s="44"/>
    </row>
    <row r="67" spans="3:23" x14ac:dyDescent="0.2">
      <c r="C67" s="32" t="s">
        <v>29</v>
      </c>
      <c r="D67" s="39">
        <v>38524</v>
      </c>
      <c r="E67" s="40">
        <v>38370</v>
      </c>
      <c r="F67" s="41" t="s">
        <v>9</v>
      </c>
      <c r="G67" s="42">
        <v>4.0135522543653934E-3</v>
      </c>
      <c r="H67" s="40">
        <v>38524</v>
      </c>
      <c r="I67" s="40">
        <v>38370</v>
      </c>
      <c r="J67" s="41" t="s">
        <v>9</v>
      </c>
      <c r="K67" s="42">
        <v>4.0135522543653934E-3</v>
      </c>
      <c r="O67" s="16"/>
      <c r="P67" s="26" t="s">
        <v>35</v>
      </c>
      <c r="Q67" s="26"/>
      <c r="R67" s="27"/>
      <c r="S67" s="44"/>
      <c r="T67" s="26"/>
      <c r="U67" s="26"/>
      <c r="V67" s="30"/>
      <c r="W67" s="16"/>
    </row>
    <row r="68" spans="3:23" ht="3" customHeight="1" x14ac:dyDescent="0.2">
      <c r="D68" s="43"/>
      <c r="E68" s="43"/>
      <c r="H68" s="43"/>
      <c r="I68" s="43"/>
      <c r="V68" s="27"/>
      <c r="W68" s="44"/>
    </row>
    <row r="69" spans="3:23" x14ac:dyDescent="0.2">
      <c r="C69" s="6"/>
      <c r="D69" s="45"/>
      <c r="E69" s="45"/>
      <c r="F69" s="13"/>
      <c r="G69" s="12"/>
      <c r="H69" s="46"/>
      <c r="I69" s="46"/>
      <c r="J69" s="13"/>
      <c r="K69" s="12"/>
      <c r="O69" s="1" t="s">
        <v>3</v>
      </c>
      <c r="P69" s="1" t="s">
        <v>36</v>
      </c>
      <c r="V69" s="23"/>
      <c r="W69" s="16"/>
    </row>
    <row r="70" spans="3:23" ht="3" customHeight="1" x14ac:dyDescent="0.2">
      <c r="D70" s="45"/>
      <c r="E70" s="45"/>
      <c r="F70" s="13"/>
      <c r="G70" s="12"/>
      <c r="H70" s="46"/>
      <c r="I70" s="46"/>
      <c r="J70" s="13"/>
      <c r="K70" s="12"/>
      <c r="W70" s="44"/>
    </row>
    <row r="71" spans="3:23" x14ac:dyDescent="0.2">
      <c r="C71" s="6" t="s">
        <v>4</v>
      </c>
      <c r="D71" s="80"/>
      <c r="E71" s="81"/>
      <c r="F71" s="68"/>
      <c r="G71" s="69"/>
      <c r="H71" s="82" t="s">
        <v>14</v>
      </c>
      <c r="I71" s="83" t="s">
        <v>14</v>
      </c>
      <c r="J71" s="68"/>
      <c r="K71" s="69"/>
      <c r="O71" s="16"/>
      <c r="P71" s="26" t="s">
        <v>37</v>
      </c>
      <c r="Q71" s="26"/>
      <c r="R71" s="23"/>
      <c r="S71" s="16"/>
      <c r="T71" s="26"/>
      <c r="U71" s="26"/>
      <c r="V71" s="27"/>
      <c r="W71" s="16"/>
    </row>
    <row r="72" spans="3:23" ht="3" customHeight="1" x14ac:dyDescent="0.2">
      <c r="D72" s="84"/>
      <c r="E72" s="85"/>
      <c r="F72" s="61"/>
      <c r="G72" s="62"/>
      <c r="H72" s="86"/>
      <c r="I72" s="87"/>
      <c r="J72" s="61"/>
      <c r="K72" s="62"/>
      <c r="V72" s="30"/>
      <c r="W72" s="16"/>
    </row>
    <row r="73" spans="3:23" x14ac:dyDescent="0.2">
      <c r="D73" s="86" t="str">
        <f>+D11</f>
        <v>januari</v>
      </c>
      <c r="E73" s="87" t="str">
        <f>+D11</f>
        <v>januari</v>
      </c>
      <c r="F73" s="61"/>
      <c r="G73" s="65" t="s">
        <v>16</v>
      </c>
      <c r="H73" s="86" t="str">
        <f>D11</f>
        <v>januari</v>
      </c>
      <c r="I73" s="87" t="str">
        <f>D11</f>
        <v>januari</v>
      </c>
      <c r="J73" s="61"/>
      <c r="K73" s="65" t="s">
        <v>16</v>
      </c>
      <c r="O73" s="16" t="s">
        <v>38</v>
      </c>
      <c r="P73" s="26" t="s">
        <v>39</v>
      </c>
      <c r="Q73" s="26"/>
      <c r="R73" s="23"/>
      <c r="S73" s="16"/>
      <c r="T73" s="26"/>
      <c r="U73" s="26"/>
      <c r="V73" s="27"/>
      <c r="W73" s="16"/>
    </row>
    <row r="74" spans="3:23" ht="3" customHeight="1" x14ac:dyDescent="0.2">
      <c r="C74" s="16"/>
      <c r="D74" s="86"/>
      <c r="E74" s="87"/>
      <c r="F74" s="61"/>
      <c r="G74" s="65"/>
      <c r="H74" s="86"/>
      <c r="I74" s="87"/>
      <c r="J74" s="61"/>
      <c r="K74" s="65"/>
      <c r="V74" s="23"/>
      <c r="W74" s="44"/>
    </row>
    <row r="75" spans="3:23" x14ac:dyDescent="0.2">
      <c r="C75" s="16"/>
      <c r="D75" s="88">
        <f>D31</f>
        <v>2019</v>
      </c>
      <c r="E75" s="89">
        <f>E31</f>
        <v>2018</v>
      </c>
      <c r="F75" s="90"/>
      <c r="G75" s="91" t="str">
        <f>G31</f>
        <v>met 2018</v>
      </c>
      <c r="H75" s="88">
        <f>H31</f>
        <v>2019</v>
      </c>
      <c r="I75" s="89">
        <f>I31</f>
        <v>2018</v>
      </c>
      <c r="J75" s="61"/>
      <c r="K75" s="65" t="str">
        <f>K31</f>
        <v>met 2018</v>
      </c>
      <c r="O75" s="16"/>
      <c r="P75" s="26" t="s">
        <v>40</v>
      </c>
      <c r="Q75" s="26"/>
      <c r="R75" s="27"/>
      <c r="S75" s="44"/>
      <c r="T75" s="26"/>
      <c r="U75" s="26"/>
      <c r="V75" s="23"/>
      <c r="W75" s="16"/>
    </row>
    <row r="76" spans="3:23" ht="3" customHeight="1" x14ac:dyDescent="0.2">
      <c r="C76" s="16"/>
      <c r="D76" s="29"/>
      <c r="E76" s="26"/>
      <c r="F76" s="30"/>
      <c r="G76" s="16"/>
      <c r="H76" s="29"/>
      <c r="I76" s="26"/>
      <c r="J76" s="30"/>
      <c r="K76" s="17"/>
    </row>
    <row r="77" spans="3:23" x14ac:dyDescent="0.2">
      <c r="C77" s="75" t="s">
        <v>19</v>
      </c>
      <c r="D77" s="37">
        <v>5005105</v>
      </c>
      <c r="E77" s="34">
        <v>4919097</v>
      </c>
      <c r="F77" s="35" t="s">
        <v>9</v>
      </c>
      <c r="G77" s="92">
        <v>1.7484509860244746E-2</v>
      </c>
      <c r="H77" s="37">
        <v>5005105</v>
      </c>
      <c r="I77" s="34">
        <v>4919097</v>
      </c>
      <c r="J77" s="35" t="s">
        <v>9</v>
      </c>
      <c r="K77" s="36">
        <v>1.7484509860244746E-2</v>
      </c>
      <c r="O77" s="16" t="s">
        <v>28</v>
      </c>
      <c r="P77" s="26" t="s">
        <v>41</v>
      </c>
      <c r="Q77" s="26"/>
      <c r="R77" s="30"/>
      <c r="S77" s="16"/>
      <c r="T77" s="26"/>
      <c r="U77" s="26"/>
      <c r="V77" s="23"/>
      <c r="W77" s="44"/>
    </row>
    <row r="78" spans="3:23" ht="3" customHeight="1" x14ac:dyDescent="0.2">
      <c r="C78" s="76"/>
      <c r="D78" s="29"/>
      <c r="E78" s="26"/>
      <c r="F78" s="30"/>
      <c r="G78" s="16"/>
      <c r="H78" s="29"/>
      <c r="I78" s="26"/>
      <c r="J78" s="30"/>
      <c r="K78" s="17"/>
    </row>
    <row r="79" spans="3:23" x14ac:dyDescent="0.2">
      <c r="C79" s="76" t="s">
        <v>5</v>
      </c>
      <c r="D79" s="29">
        <v>8974</v>
      </c>
      <c r="E79" s="26">
        <v>10108</v>
      </c>
      <c r="F79" s="27" t="s">
        <v>10</v>
      </c>
      <c r="G79" s="44">
        <v>0.11218836565096957</v>
      </c>
      <c r="H79" s="29">
        <v>8974</v>
      </c>
      <c r="I79" s="26">
        <v>10108</v>
      </c>
      <c r="J79" s="27" t="s">
        <v>10</v>
      </c>
      <c r="K79" s="28">
        <v>0.11218836565096957</v>
      </c>
      <c r="O79" s="16"/>
      <c r="P79" s="26" t="s">
        <v>42</v>
      </c>
      <c r="Q79" s="26"/>
      <c r="R79" s="27"/>
      <c r="S79" s="44"/>
      <c r="T79" s="26"/>
      <c r="U79" s="26"/>
      <c r="V79" s="27"/>
      <c r="W79" s="16"/>
    </row>
    <row r="80" spans="3:23" ht="3" customHeight="1" x14ac:dyDescent="0.2">
      <c r="C80" s="76" t="s">
        <v>5</v>
      </c>
      <c r="D80" s="29"/>
      <c r="E80" s="26"/>
      <c r="F80" s="23"/>
      <c r="G80" s="16"/>
      <c r="H80" s="29"/>
      <c r="I80" s="26"/>
      <c r="J80" s="23"/>
      <c r="K80" s="17"/>
    </row>
    <row r="81" spans="3:23" x14ac:dyDescent="0.2">
      <c r="C81" s="76" t="s">
        <v>31</v>
      </c>
      <c r="D81" s="29">
        <v>4996131</v>
      </c>
      <c r="E81" s="26">
        <v>4908989</v>
      </c>
      <c r="F81" s="27" t="s">
        <v>9</v>
      </c>
      <c r="G81" s="44">
        <v>1.7751516656484556E-2</v>
      </c>
      <c r="H81" s="29">
        <v>4996131</v>
      </c>
      <c r="I81" s="26">
        <v>4908989</v>
      </c>
      <c r="J81" s="27" t="s">
        <v>9</v>
      </c>
      <c r="K81" s="28">
        <v>1.7751516656484556E-2</v>
      </c>
      <c r="O81" s="16" t="s">
        <v>30</v>
      </c>
      <c r="P81" s="26" t="s">
        <v>43</v>
      </c>
      <c r="Q81" s="26"/>
      <c r="R81" s="30"/>
      <c r="S81" s="16"/>
      <c r="T81" s="26"/>
      <c r="U81" s="26"/>
      <c r="V81" s="30"/>
      <c r="W81" s="44"/>
    </row>
    <row r="82" spans="3:23" ht="3" customHeight="1" x14ac:dyDescent="0.2">
      <c r="C82" s="76"/>
      <c r="D82" s="29"/>
      <c r="E82" s="26"/>
      <c r="F82" s="30"/>
      <c r="G82" s="16"/>
      <c r="H82" s="29"/>
      <c r="I82" s="26"/>
      <c r="J82" s="30"/>
      <c r="K82" s="17"/>
      <c r="W82" s="16"/>
    </row>
    <row r="83" spans="3:23" x14ac:dyDescent="0.2">
      <c r="C83" s="76" t="s">
        <v>22</v>
      </c>
      <c r="D83" s="29">
        <v>4968427</v>
      </c>
      <c r="E83" s="26">
        <v>4857016</v>
      </c>
      <c r="F83" s="27" t="s">
        <v>9</v>
      </c>
      <c r="G83" s="44">
        <v>2.293815791424203E-2</v>
      </c>
      <c r="H83" s="29">
        <v>4968427</v>
      </c>
      <c r="I83" s="26">
        <v>4857016</v>
      </c>
      <c r="J83" s="27" t="s">
        <v>9</v>
      </c>
      <c r="K83" s="28">
        <v>2.293815791424203E-2</v>
      </c>
      <c r="O83" s="16"/>
      <c r="P83" s="26" t="s">
        <v>44</v>
      </c>
      <c r="Q83" s="26"/>
      <c r="R83" s="27"/>
      <c r="S83" s="44"/>
      <c r="T83" s="26"/>
      <c r="U83" s="26"/>
      <c r="V83" s="27"/>
      <c r="W83" s="16"/>
    </row>
    <row r="84" spans="3:23" ht="3" customHeight="1" x14ac:dyDescent="0.2">
      <c r="C84" s="76"/>
      <c r="D84" s="29"/>
      <c r="E84" s="26"/>
      <c r="F84" s="23"/>
      <c r="G84" s="16"/>
      <c r="H84" s="29"/>
      <c r="I84" s="26"/>
      <c r="J84" s="23"/>
      <c r="K84" s="17"/>
    </row>
    <row r="85" spans="3:23" x14ac:dyDescent="0.2">
      <c r="C85" s="78" t="s">
        <v>23</v>
      </c>
      <c r="D85" s="39">
        <v>27704</v>
      </c>
      <c r="E85" s="40">
        <v>51973</v>
      </c>
      <c r="F85" s="41" t="s">
        <v>10</v>
      </c>
      <c r="G85" s="93">
        <v>0.46695399534373616</v>
      </c>
      <c r="H85" s="39">
        <v>27704</v>
      </c>
      <c r="I85" s="40">
        <v>51973</v>
      </c>
      <c r="J85" s="41" t="s">
        <v>10</v>
      </c>
      <c r="K85" s="42">
        <v>0.46695399534373616</v>
      </c>
      <c r="O85" s="16" t="s">
        <v>45</v>
      </c>
      <c r="P85" s="26" t="s">
        <v>46</v>
      </c>
      <c r="Q85" s="26"/>
      <c r="R85" s="23"/>
      <c r="S85" s="16"/>
      <c r="T85" s="26"/>
      <c r="U85" s="26"/>
      <c r="V85" s="30"/>
      <c r="W85" s="16"/>
    </row>
    <row r="86" spans="3:23" ht="3" customHeight="1" x14ac:dyDescent="0.2">
      <c r="C86" s="16"/>
      <c r="D86" s="26"/>
      <c r="E86" s="26"/>
      <c r="F86" s="23"/>
      <c r="G86" s="16"/>
      <c r="H86" s="26"/>
      <c r="I86" s="26"/>
      <c r="J86" s="23"/>
      <c r="K86" s="16"/>
      <c r="W86" s="12"/>
    </row>
    <row r="87" spans="3:23" x14ac:dyDescent="0.2">
      <c r="C87" s="16"/>
      <c r="D87" s="26"/>
      <c r="E87" s="26"/>
      <c r="F87" s="27"/>
      <c r="G87" s="44"/>
      <c r="H87" s="26"/>
      <c r="I87" s="26"/>
      <c r="J87" s="27"/>
      <c r="K87" s="44"/>
      <c r="O87" s="16"/>
      <c r="P87" s="26" t="s">
        <v>47</v>
      </c>
      <c r="Q87" s="26"/>
      <c r="R87" s="23"/>
      <c r="S87" s="16"/>
      <c r="T87" s="26"/>
      <c r="U87" s="26"/>
      <c r="V87" s="27"/>
      <c r="W87" s="12"/>
    </row>
    <row r="88" spans="3:23" ht="3" customHeight="1" x14ac:dyDescent="0.2">
      <c r="C88" s="16"/>
      <c r="D88" s="26"/>
      <c r="E88" s="26"/>
      <c r="F88" s="30"/>
      <c r="G88" s="16"/>
      <c r="H88" s="26"/>
      <c r="I88" s="26"/>
      <c r="J88" s="30"/>
      <c r="K88" s="16"/>
    </row>
    <row r="89" spans="3:23" x14ac:dyDescent="0.2">
      <c r="C89" s="7" t="s">
        <v>31</v>
      </c>
      <c r="D89" s="37">
        <v>4996131</v>
      </c>
      <c r="E89" s="34">
        <v>4908989</v>
      </c>
      <c r="F89" s="35" t="s">
        <v>9</v>
      </c>
      <c r="G89" s="92">
        <v>1.7751516656484556E-2</v>
      </c>
      <c r="H89" s="37">
        <v>4996131</v>
      </c>
      <c r="I89" s="34">
        <v>4908989</v>
      </c>
      <c r="J89" s="35" t="s">
        <v>9</v>
      </c>
      <c r="K89" s="36">
        <v>1.7751516656484556E-2</v>
      </c>
      <c r="O89" s="16" t="s">
        <v>6</v>
      </c>
      <c r="P89" s="26" t="s">
        <v>48</v>
      </c>
      <c r="Q89" s="26"/>
      <c r="R89" s="23"/>
      <c r="S89" s="16"/>
      <c r="T89" s="26"/>
      <c r="U89" s="26"/>
      <c r="V89" s="23"/>
      <c r="W89" s="14"/>
    </row>
    <row r="90" spans="3:23" ht="3" customHeight="1" x14ac:dyDescent="0.2">
      <c r="C90" s="15"/>
      <c r="D90" s="29"/>
      <c r="E90" s="26"/>
      <c r="F90" s="30"/>
      <c r="G90" s="16"/>
      <c r="H90" s="29"/>
      <c r="I90" s="26"/>
      <c r="J90" s="30"/>
      <c r="K90" s="17"/>
      <c r="W90" s="14"/>
    </row>
    <row r="91" spans="3:23" x14ac:dyDescent="0.2">
      <c r="C91" s="15" t="s">
        <v>24</v>
      </c>
      <c r="D91" s="29">
        <v>3373101</v>
      </c>
      <c r="E91" s="26">
        <v>3322876</v>
      </c>
      <c r="F91" s="27" t="s">
        <v>9</v>
      </c>
      <c r="G91" s="44">
        <v>1.5114918522388443E-2</v>
      </c>
      <c r="H91" s="29">
        <v>3373101</v>
      </c>
      <c r="I91" s="26">
        <v>3322876</v>
      </c>
      <c r="J91" s="27" t="s">
        <v>9</v>
      </c>
      <c r="K91" s="28">
        <v>1.5114918522388443E-2</v>
      </c>
      <c r="O91" s="16"/>
      <c r="P91" s="26" t="s">
        <v>49</v>
      </c>
      <c r="Q91" s="45"/>
      <c r="R91" s="13"/>
      <c r="S91" s="12"/>
      <c r="T91" s="46"/>
      <c r="U91" s="46"/>
      <c r="V91" s="23"/>
      <c r="W91" s="14"/>
    </row>
    <row r="92" spans="3:23" ht="3" customHeight="1" x14ac:dyDescent="0.2">
      <c r="C92" s="15"/>
      <c r="D92" s="29"/>
      <c r="E92" s="26"/>
      <c r="F92" s="23"/>
      <c r="G92" s="44"/>
      <c r="H92" s="29"/>
      <c r="I92" s="26"/>
      <c r="J92" s="23"/>
      <c r="K92" s="17"/>
    </row>
    <row r="93" spans="3:23" x14ac:dyDescent="0.2">
      <c r="C93" s="32" t="s">
        <v>25</v>
      </c>
      <c r="D93" s="39">
        <v>1623030</v>
      </c>
      <c r="E93" s="40">
        <v>1586113</v>
      </c>
      <c r="F93" s="11" t="s">
        <v>9</v>
      </c>
      <c r="G93" s="93">
        <v>2.3275138656577488E-2</v>
      </c>
      <c r="H93" s="39">
        <v>1623030</v>
      </c>
      <c r="I93" s="40">
        <v>1586113</v>
      </c>
      <c r="J93" s="11" t="s">
        <v>9</v>
      </c>
      <c r="K93" s="42">
        <v>2.3275138656577488E-2</v>
      </c>
      <c r="O93" s="16"/>
      <c r="P93" s="26" t="s">
        <v>50</v>
      </c>
      <c r="Q93" s="45"/>
      <c r="R93" s="13"/>
      <c r="S93" s="12"/>
      <c r="T93" s="46"/>
      <c r="U93" s="46"/>
      <c r="V93" s="23"/>
      <c r="W93" s="30"/>
    </row>
    <row r="94" spans="3:23" ht="3" customHeight="1" x14ac:dyDescent="0.2">
      <c r="D94" s="43"/>
      <c r="E94" s="43"/>
      <c r="H94" s="43"/>
      <c r="I94" s="43"/>
    </row>
    <row r="95" spans="3:23" x14ac:dyDescent="0.2">
      <c r="C95" s="16"/>
      <c r="D95" s="26"/>
      <c r="E95" s="26"/>
      <c r="F95" s="27"/>
      <c r="G95" s="44"/>
      <c r="H95" s="26"/>
      <c r="I95" s="26"/>
      <c r="J95" s="27"/>
      <c r="K95" s="44"/>
      <c r="O95" s="16" t="s">
        <v>51</v>
      </c>
      <c r="P95" s="47" t="s">
        <v>52</v>
      </c>
      <c r="Q95" s="46"/>
      <c r="R95" s="13"/>
      <c r="S95" s="14"/>
      <c r="T95" s="46"/>
      <c r="U95" s="46"/>
      <c r="V95" s="13"/>
      <c r="W95" s="44"/>
    </row>
    <row r="96" spans="3:23" ht="3" customHeight="1" x14ac:dyDescent="0.2">
      <c r="C96" s="16"/>
      <c r="D96" s="26"/>
      <c r="E96" s="26"/>
      <c r="F96" s="30"/>
      <c r="G96" s="16"/>
      <c r="H96" s="26"/>
      <c r="I96" s="26"/>
      <c r="J96" s="30"/>
      <c r="K96" s="16"/>
      <c r="W96" s="16"/>
    </row>
    <row r="97" spans="3:23" x14ac:dyDescent="0.2">
      <c r="C97" s="7" t="s">
        <v>31</v>
      </c>
      <c r="D97" s="37">
        <v>4996131</v>
      </c>
      <c r="E97" s="34">
        <v>4908989</v>
      </c>
      <c r="F97" s="35" t="s">
        <v>9</v>
      </c>
      <c r="G97" s="36">
        <v>1.7751516656484556E-2</v>
      </c>
      <c r="H97" s="37">
        <v>4996131</v>
      </c>
      <c r="I97" s="34">
        <v>4908989</v>
      </c>
      <c r="J97" s="35" t="s">
        <v>9</v>
      </c>
      <c r="K97" s="36">
        <v>1.7751516656484556E-2</v>
      </c>
      <c r="O97" s="16" t="s">
        <v>53</v>
      </c>
      <c r="P97" s="47" t="s">
        <v>54</v>
      </c>
      <c r="Q97" s="46"/>
      <c r="R97" s="13"/>
      <c r="S97" s="14"/>
      <c r="T97" s="46"/>
      <c r="U97" s="46"/>
      <c r="V97" s="13"/>
      <c r="W97" s="44"/>
    </row>
    <row r="98" spans="3:23" ht="3" customHeight="1" x14ac:dyDescent="0.2">
      <c r="C98" s="15" t="s">
        <v>7</v>
      </c>
      <c r="D98" s="29"/>
      <c r="E98" s="26"/>
      <c r="F98" s="30"/>
      <c r="G98" s="17"/>
      <c r="H98" s="29"/>
      <c r="I98" s="26"/>
      <c r="J98" s="30"/>
      <c r="K98" s="17"/>
      <c r="V98" s="13"/>
      <c r="W98" s="16"/>
    </row>
    <row r="99" spans="3:23" x14ac:dyDescent="0.2">
      <c r="C99" s="15" t="s">
        <v>7</v>
      </c>
      <c r="D99" s="29">
        <v>2981902</v>
      </c>
      <c r="E99" s="26">
        <v>2897577</v>
      </c>
      <c r="F99" s="27" t="s">
        <v>9</v>
      </c>
      <c r="G99" s="28">
        <v>2.910190134722912E-2</v>
      </c>
      <c r="H99" s="29">
        <v>2981902</v>
      </c>
      <c r="I99" s="26">
        <v>2897577</v>
      </c>
      <c r="J99" s="27" t="s">
        <v>9</v>
      </c>
      <c r="K99" s="28">
        <v>2.910190134722912E-2</v>
      </c>
      <c r="P99" s="1" t="s">
        <v>55</v>
      </c>
      <c r="V99" s="13"/>
      <c r="W99" s="44"/>
    </row>
    <row r="100" spans="3:23" ht="3" customHeight="1" x14ac:dyDescent="0.2">
      <c r="C100" s="15"/>
      <c r="D100" s="15"/>
      <c r="E100" s="16"/>
      <c r="F100" s="23"/>
      <c r="G100" s="17"/>
      <c r="H100" s="29"/>
      <c r="I100" s="26"/>
      <c r="J100" s="23"/>
      <c r="K100" s="17"/>
      <c r="W100" s="16"/>
    </row>
    <row r="101" spans="3:23" x14ac:dyDescent="0.2">
      <c r="C101" s="32" t="s">
        <v>8</v>
      </c>
      <c r="D101" s="39">
        <v>2014229</v>
      </c>
      <c r="E101" s="40">
        <v>2011412</v>
      </c>
      <c r="F101" s="41" t="s">
        <v>9</v>
      </c>
      <c r="G101" s="42">
        <v>1.4005086973727376E-3</v>
      </c>
      <c r="H101" s="39">
        <v>2014229</v>
      </c>
      <c r="I101" s="40">
        <v>2011412</v>
      </c>
      <c r="J101" s="41" t="s">
        <v>9</v>
      </c>
      <c r="K101" s="42">
        <v>1.4005086973727376E-3</v>
      </c>
      <c r="O101" s="16"/>
      <c r="P101" s="47" t="s">
        <v>56</v>
      </c>
      <c r="Q101" s="26"/>
      <c r="R101" s="27"/>
      <c r="S101" s="44"/>
      <c r="T101" s="26"/>
      <c r="U101" s="26"/>
      <c r="V101" s="23"/>
      <c r="W101" s="16"/>
    </row>
    <row r="102" spans="3:23" ht="3" customHeight="1" x14ac:dyDescent="0.2">
      <c r="H102" s="43"/>
      <c r="I102" s="43"/>
      <c r="O102" s="16"/>
      <c r="P102" s="45"/>
      <c r="Q102" s="26"/>
      <c r="R102" s="27"/>
      <c r="S102" s="44"/>
      <c r="T102" s="26"/>
      <c r="U102" s="26"/>
      <c r="W102" s="16"/>
    </row>
    <row r="103" spans="3:23" x14ac:dyDescent="0.2">
      <c r="H103" s="43"/>
      <c r="I103" s="43"/>
      <c r="V103" s="30"/>
    </row>
    <row r="104" spans="3:23" ht="3" customHeight="1" x14ac:dyDescent="0.2">
      <c r="H104" s="43"/>
      <c r="I104" s="43"/>
      <c r="V104" s="23"/>
    </row>
    <row r="105" spans="3:23" x14ac:dyDescent="0.2">
      <c r="C105" s="79" t="s">
        <v>32</v>
      </c>
      <c r="H105" s="43"/>
      <c r="I105" s="43"/>
    </row>
    <row r="106" spans="3:23" x14ac:dyDescent="0.2">
      <c r="H106" s="43"/>
      <c r="I106" s="43"/>
    </row>
    <row r="107" spans="3:23" x14ac:dyDescent="0.2">
      <c r="H107" s="43"/>
      <c r="I107" s="43"/>
      <c r="T107" s="43"/>
      <c r="U107" s="43"/>
    </row>
    <row r="108" spans="3:23" x14ac:dyDescent="0.2">
      <c r="H108" s="43"/>
      <c r="I108" s="43"/>
      <c r="T108" s="43"/>
      <c r="U108" s="43"/>
    </row>
    <row r="109" spans="3:23" x14ac:dyDescent="0.2">
      <c r="H109" s="43"/>
      <c r="I109" s="43"/>
      <c r="T109" s="43"/>
      <c r="U109" s="43"/>
    </row>
    <row r="110" spans="3:23" x14ac:dyDescent="0.2">
      <c r="H110" s="43"/>
      <c r="I110" s="43"/>
      <c r="T110" s="43"/>
      <c r="U110" s="43"/>
    </row>
    <row r="111" spans="3:23" x14ac:dyDescent="0.2">
      <c r="H111" s="43"/>
      <c r="I111" s="43"/>
      <c r="T111" s="43"/>
      <c r="U111" s="43"/>
    </row>
    <row r="112" spans="3:23" x14ac:dyDescent="0.2">
      <c r="T112" s="43"/>
      <c r="U112" s="43"/>
    </row>
  </sheetData>
  <pageMargins left="0.7" right="0.7" top="0.75" bottom="0.75" header="0.3" footer="0.3"/>
  <pageSetup paperSize="9" scale="74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2019-02-18T11:10:50Z</dcterms:modified>
</cp:coreProperties>
</file>